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B31" i="4"/>
  <c r="B25" i="4" l="1"/>
  <c r="B27" i="4"/>
  <c r="B29" i="4"/>
</calcChain>
</file>

<file path=xl/sharedStrings.xml><?xml version="1.0" encoding="utf-8"?>
<sst xmlns="http://schemas.openxmlformats.org/spreadsheetml/2006/main" count="30" uniqueCount="29">
  <si>
    <t>ВСЬОГО за МВОю</t>
  </si>
  <si>
    <t>ВСЬОГО за розділом</t>
  </si>
  <si>
    <t>ВСЬОГО за рахунком</t>
  </si>
  <si>
    <t>Найменування товару, одиниця вимірювання, середня ціна</t>
  </si>
  <si>
    <t>Залишок на 03.02.2025 (кількість)</t>
  </si>
  <si>
    <t>^</t>
  </si>
  <si>
    <t xml:space="preserve">Актемра  концентр для розчину д/інф 20мг/мл по 80мг/4мл </t>
  </si>
  <si>
    <t>флак. 3651.2000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</si>
  <si>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</si>
  <si>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</si>
  <si>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по 50мл </t>
  </si>
  <si>
    <t>флак. 4000.0000</t>
  </si>
  <si>
    <t xml:space="preserve">Біовен р-н для інф10% по 50мл у фл </t>
  </si>
  <si>
    <t>флак. 9500.0000</t>
  </si>
  <si>
    <t xml:space="preserve">Коломіцин , порд/роз д/ін, інф.або інг. по 2 000 000МО </t>
  </si>
  <si>
    <t>флак. 180.0000</t>
  </si>
  <si>
    <t xml:space="preserve">Креон 25 000 капсули трерді з гастрорезистентними гранулами по 300мг (№50 у фл) </t>
  </si>
  <si>
    <t>капс. 9.5000</t>
  </si>
  <si>
    <t xml:space="preserve">Омнітроп, розч д/ін, 10мг/1,5мл, по 1,5мл у картридж </t>
  </si>
  <si>
    <t>карт 1491.7000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</si>
  <si>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</si>
  <si>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</si>
  <si>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</si>
  <si>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 xml:space="preserve">Хуміра концентрат для розч. для інф 20мг/0,2мл по 0,2мл у фл </t>
  </si>
  <si>
    <t>шпр 2620.0000</t>
  </si>
  <si>
    <t>фармацевт 4</t>
  </si>
  <si>
    <t>МВО</t>
  </si>
  <si>
    <t>201держ</t>
  </si>
  <si>
    <t>РАЗОМ за рахунками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</si>
</sst>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0" fontId="0" fillId="0" borderId="11" xfId="0" applyFill="1" applyBorder="1"/>
    <xf numFmtId="0" fontId="0" fillId="0" borderId="12" xfId="0" applyFill="1" applyBorder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173" fontId="0" fillId="0" borderId="18" xfId="0" applyNumberFormat="1" applyFill="1" applyBorder="1" applyAlignment="1">
      <alignment vertical="top"/>
    </xf>
    <xf numFmtId="4" fontId="0" fillId="0" borderId="19" xfId="0" applyNumberFormat="1" applyFill="1" applyBorder="1" applyAlignment="1">
      <alignment vertical="top"/>
    </xf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49" fontId="0" fillId="0" borderId="12" xfId="0" quotePrefix="1" applyNumberForma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zoomScaleNormal="100" workbookViewId="0">
      <selection activeCell="A33" sqref="A33:IV37"/>
    </sheetView>
  </sheetViews>
  <sheetFormatPr defaultRowHeight="12.75" customHeight="1" x14ac:dyDescent="0.2"/>
  <cols>
    <col min="1" max="1" width="54.5703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20"/>
      <c r="K1" s="8"/>
    </row>
    <row r="2" spans="1:11" ht="40.5" customHeight="1" x14ac:dyDescent="0.2">
      <c r="A2" s="23" t="s">
        <v>3</v>
      </c>
      <c r="B2" s="21" t="s">
        <v>4</v>
      </c>
      <c r="K2" s="8"/>
    </row>
    <row r="3" spans="1:11" ht="13.5" thickBot="1" x14ac:dyDescent="0.25">
      <c r="A3" s="24"/>
      <c r="B3" s="22"/>
      <c r="K3" s="8"/>
    </row>
    <row r="4" spans="1:11" s="8" customFormat="1" ht="15" hidden="1" customHeight="1" thickBot="1" x14ac:dyDescent="0.25">
      <c r="A4" s="18"/>
      <c r="B4" s="19"/>
      <c r="K4" s="9" t="s">
        <v>5</v>
      </c>
    </row>
    <row r="5" spans="1:11" x14ac:dyDescent="0.2">
      <c r="A5" s="25" t="s">
        <v>6</v>
      </c>
      <c r="B5" s="1">
        <v>42</v>
      </c>
      <c r="C5" s="12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42</v>
      </c>
      <c r="J5" s="3"/>
      <c r="K5" s="14"/>
    </row>
    <row r="6" spans="1:11" x14ac:dyDescent="0.2">
      <c r="A6" s="26" t="s">
        <v>7</v>
      </c>
      <c r="B6" s="15"/>
      <c r="C6" s="13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4"/>
    </row>
    <row r="7" spans="1:11" ht="25.5" x14ac:dyDescent="0.2">
      <c r="A7" s="25" t="s">
        <v>8</v>
      </c>
      <c r="B7" s="1">
        <v>68</v>
      </c>
      <c r="C7" s="12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68</v>
      </c>
      <c r="J7" s="3"/>
      <c r="K7" s="14"/>
    </row>
    <row r="8" spans="1:11" x14ac:dyDescent="0.2">
      <c r="A8" s="26" t="s">
        <v>9</v>
      </c>
      <c r="B8" s="15"/>
      <c r="C8" s="13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4"/>
    </row>
    <row r="9" spans="1:11" x14ac:dyDescent="0.2">
      <c r="A9" s="25" t="s">
        <v>10</v>
      </c>
      <c r="B9" s="1">
        <v>25</v>
      </c>
      <c r="C9" s="12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25</v>
      </c>
      <c r="J9" s="3"/>
      <c r="K9" s="14"/>
    </row>
    <row r="10" spans="1:11" x14ac:dyDescent="0.2">
      <c r="A10" s="26" t="s">
        <v>11</v>
      </c>
      <c r="B10" s="15"/>
      <c r="C10" s="13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4"/>
    </row>
    <row r="11" spans="1:11" x14ac:dyDescent="0.2">
      <c r="A11" s="25" t="s">
        <v>12</v>
      </c>
      <c r="B11" s="1">
        <v>234</v>
      </c>
      <c r="C11" s="12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234</v>
      </c>
      <c r="J11" s="3"/>
      <c r="K11" s="14"/>
    </row>
    <row r="12" spans="1:11" x14ac:dyDescent="0.2">
      <c r="A12" s="26" t="s">
        <v>13</v>
      </c>
      <c r="B12" s="15"/>
      <c r="C12" s="13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4"/>
    </row>
    <row r="13" spans="1:11" x14ac:dyDescent="0.2">
      <c r="A13" s="25" t="s">
        <v>14</v>
      </c>
      <c r="B13" s="1">
        <v>30</v>
      </c>
      <c r="C13" s="12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30</v>
      </c>
      <c r="J13" s="3"/>
      <c r="K13" s="14"/>
    </row>
    <row r="14" spans="1:11" x14ac:dyDescent="0.2">
      <c r="A14" s="26" t="s">
        <v>15</v>
      </c>
      <c r="B14" s="15"/>
      <c r="C14" s="13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4"/>
    </row>
    <row r="15" spans="1:11" ht="25.5" x14ac:dyDescent="0.2">
      <c r="A15" s="25" t="s">
        <v>16</v>
      </c>
      <c r="B15" s="1">
        <v>10350</v>
      </c>
      <c r="C15" s="12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10350</v>
      </c>
      <c r="J15" s="3"/>
      <c r="K15" s="14"/>
    </row>
    <row r="16" spans="1:11" x14ac:dyDescent="0.2">
      <c r="A16" s="26" t="s">
        <v>17</v>
      </c>
      <c r="B16" s="15"/>
      <c r="C16" s="13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4"/>
    </row>
    <row r="17" spans="1:11" x14ac:dyDescent="0.2">
      <c r="A17" s="25" t="s">
        <v>18</v>
      </c>
      <c r="B17" s="1">
        <v>70</v>
      </c>
      <c r="C17" s="12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70</v>
      </c>
      <c r="J17" s="3"/>
      <c r="K17" s="14"/>
    </row>
    <row r="18" spans="1:11" x14ac:dyDescent="0.2">
      <c r="A18" s="26" t="s">
        <v>19</v>
      </c>
      <c r="B18" s="15"/>
      <c r="C18" s="13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4"/>
    </row>
    <row r="19" spans="1:11" x14ac:dyDescent="0.2">
      <c r="A19" s="25" t="s">
        <v>20</v>
      </c>
      <c r="B19" s="1">
        <v>62</v>
      </c>
      <c r="C19" s="12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62</v>
      </c>
      <c r="J19" s="3"/>
      <c r="K19" s="14"/>
    </row>
    <row r="20" spans="1:11" x14ac:dyDescent="0.2">
      <c r="A20" s="26" t="s">
        <v>21</v>
      </c>
      <c r="B20" s="15"/>
      <c r="C20" s="13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4"/>
    </row>
    <row r="21" spans="1:11" x14ac:dyDescent="0.2">
      <c r="A21" s="25" t="s">
        <v>22</v>
      </c>
      <c r="B21" s="1">
        <v>46</v>
      </c>
      <c r="C21" s="12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46</v>
      </c>
      <c r="J21" s="3"/>
      <c r="K21" s="14"/>
    </row>
    <row r="22" spans="1:11" x14ac:dyDescent="0.2">
      <c r="A22" s="26" t="s">
        <v>21</v>
      </c>
      <c r="B22" s="15"/>
      <c r="C22" s="13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4"/>
    </row>
    <row r="23" spans="1:11" ht="25.5" x14ac:dyDescent="0.2">
      <c r="A23" s="25" t="s">
        <v>23</v>
      </c>
      <c r="B23" s="1">
        <v>90</v>
      </c>
      <c r="C23" s="12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90</v>
      </c>
      <c r="J23" s="3"/>
      <c r="K23" s="14"/>
    </row>
    <row r="24" spans="1:11" ht="13.5" thickBot="1" x14ac:dyDescent="0.25">
      <c r="A24" s="26" t="s">
        <v>24</v>
      </c>
      <c r="B24" s="15"/>
      <c r="C24" s="13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4"/>
    </row>
    <row r="25" spans="1:11" s="8" customFormat="1" x14ac:dyDescent="0.2">
      <c r="A25" s="10" t="s">
        <v>0</v>
      </c>
      <c r="B25" s="16">
        <f>SUM(Лист1!I2:I24)</f>
        <v>11017</v>
      </c>
    </row>
    <row r="26" spans="1:11" s="8" customFormat="1" ht="13.5" thickBot="1" x14ac:dyDescent="0.25">
      <c r="A26" s="27" t="s">
        <v>25</v>
      </c>
      <c r="B26" s="17"/>
    </row>
    <row r="27" spans="1:11" s="8" customFormat="1" x14ac:dyDescent="0.2">
      <c r="A27" s="10" t="s">
        <v>1</v>
      </c>
      <c r="B27" s="16">
        <f>SUM(Лист1!I2:I26)</f>
        <v>11017</v>
      </c>
    </row>
    <row r="28" spans="1:11" s="8" customFormat="1" ht="13.5" thickBot="1" x14ac:dyDescent="0.25">
      <c r="A28" s="27" t="s">
        <v>26</v>
      </c>
      <c r="B28" s="17"/>
    </row>
    <row r="29" spans="1:11" s="8" customFormat="1" x14ac:dyDescent="0.2">
      <c r="A29" s="10" t="s">
        <v>2</v>
      </c>
      <c r="B29" s="16">
        <f>SUM(Лист1!I2:I28)</f>
        <v>11017</v>
      </c>
    </row>
    <row r="30" spans="1:11" s="8" customFormat="1" ht="13.5" thickBot="1" x14ac:dyDescent="0.25">
      <c r="A30" s="27" t="s">
        <v>27</v>
      </c>
      <c r="B30" s="17"/>
    </row>
    <row r="31" spans="1:11" s="8" customFormat="1" x14ac:dyDescent="0.2">
      <c r="A31" s="10" t="s">
        <v>28</v>
      </c>
      <c r="B31" s="16">
        <f>SUM(Лист1!I1:I30)</f>
        <v>11017</v>
      </c>
    </row>
    <row r="32" spans="1:11" s="8" customFormat="1" ht="13.5" thickBot="1" x14ac:dyDescent="0.25">
      <c r="A32" s="11"/>
      <c r="B32" s="17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2025-02-07T09:24:37Z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